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mt81\RD-Eigenbetrieb\allgem\11 Allgemeine Verwaltung\11.81 - Beschaffung\2026\Reinigung\002_Vergabe 2\02_Veröffentlichung\"/>
    </mc:Choice>
  </mc:AlternateContent>
  <xr:revisionPtr revIDLastSave="0" documentId="13_ncr:1_{ACC2C2F3-837A-4E72-865C-A28C1BDCD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S UHR " sheetId="1" r:id="rId1"/>
  </sheets>
  <definedNames>
    <definedName name="_xlnm.Print_Area" localSheetId="0">'SVS UHR '!$A$1:$H$74</definedName>
    <definedName name="_xlnm.Print_Titles" localSheetId="0">'SVS UHR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F39" i="1"/>
  <c r="D40" i="1"/>
  <c r="D32" i="1"/>
  <c r="D39" i="1"/>
  <c r="D34" i="1"/>
  <c r="G24" i="1"/>
  <c r="E24" i="1"/>
  <c r="G36" i="1"/>
  <c r="E36" i="1"/>
  <c r="C36" i="1"/>
  <c r="G37" i="1" l="1"/>
  <c r="E37" i="1"/>
  <c r="D72" i="1"/>
  <c r="D45" i="1" l="1"/>
  <c r="D46" i="1"/>
  <c r="D47" i="1"/>
  <c r="D17" i="1"/>
  <c r="D18" i="1"/>
  <c r="D19" i="1"/>
  <c r="D20" i="1"/>
  <c r="D21" i="1"/>
  <c r="D22" i="1"/>
  <c r="D23" i="1"/>
  <c r="C24" i="1"/>
  <c r="C37" i="1" s="1"/>
  <c r="D24" i="1" l="1"/>
  <c r="F32" i="1"/>
  <c r="F30" i="1"/>
  <c r="F29" i="1"/>
  <c r="F28" i="1"/>
  <c r="F27" i="1"/>
  <c r="F26" i="1"/>
  <c r="C55" i="1" l="1"/>
  <c r="H72" i="1"/>
  <c r="H70" i="1"/>
  <c r="H65" i="1"/>
  <c r="H64" i="1"/>
  <c r="H63" i="1"/>
  <c r="H62" i="1"/>
  <c r="H61" i="1"/>
  <c r="G60" i="1"/>
  <c r="H59" i="1"/>
  <c r="H58" i="1"/>
  <c r="H56" i="1"/>
  <c r="G55" i="1"/>
  <c r="H54" i="1"/>
  <c r="H53" i="1"/>
  <c r="G49" i="1"/>
  <c r="H48" i="1"/>
  <c r="H47" i="1"/>
  <c r="H46" i="1"/>
  <c r="H45" i="1"/>
  <c r="F70" i="1"/>
  <c r="F72" i="1"/>
  <c r="G41" i="1"/>
  <c r="H40" i="1"/>
  <c r="H39" i="1"/>
  <c r="H35" i="1"/>
  <c r="H34" i="1"/>
  <c r="H33" i="1"/>
  <c r="H32" i="1"/>
  <c r="H31" i="1"/>
  <c r="H30" i="1"/>
  <c r="H29" i="1"/>
  <c r="H28" i="1"/>
  <c r="H27" i="1"/>
  <c r="H26" i="1"/>
  <c r="H23" i="1"/>
  <c r="H22" i="1"/>
  <c r="H21" i="1"/>
  <c r="H18" i="1"/>
  <c r="H17" i="1"/>
  <c r="F58" i="1"/>
  <c r="F65" i="1"/>
  <c r="F64" i="1"/>
  <c r="F63" i="1"/>
  <c r="F62" i="1"/>
  <c r="F61" i="1"/>
  <c r="E60" i="1"/>
  <c r="F59" i="1"/>
  <c r="F56" i="1"/>
  <c r="E55" i="1"/>
  <c r="F54" i="1"/>
  <c r="F53" i="1"/>
  <c r="E49" i="1"/>
  <c r="F48" i="1"/>
  <c r="F47" i="1"/>
  <c r="F46" i="1"/>
  <c r="F45" i="1"/>
  <c r="E41" i="1"/>
  <c r="F21" i="1"/>
  <c r="F20" i="1"/>
  <c r="F18" i="1"/>
  <c r="F17" i="1"/>
  <c r="F35" i="1"/>
  <c r="F34" i="1"/>
  <c r="F33" i="1"/>
  <c r="F31" i="1"/>
  <c r="F23" i="1"/>
  <c r="F22" i="1"/>
  <c r="F19" i="1"/>
  <c r="H60" i="1" l="1"/>
  <c r="G66" i="1"/>
  <c r="E66" i="1"/>
  <c r="F60" i="1"/>
  <c r="E42" i="1"/>
  <c r="H41" i="1"/>
  <c r="G42" i="1"/>
  <c r="H55" i="1"/>
  <c r="H49" i="1"/>
  <c r="H36" i="1"/>
  <c r="H24" i="1"/>
  <c r="F36" i="1"/>
  <c r="F41" i="1"/>
  <c r="F55" i="1"/>
  <c r="F49" i="1"/>
  <c r="F24" i="1"/>
  <c r="D70" i="1"/>
  <c r="D56" i="1"/>
  <c r="D65" i="1"/>
  <c r="D64" i="1"/>
  <c r="D63" i="1"/>
  <c r="D62" i="1"/>
  <c r="D61" i="1"/>
  <c r="D58" i="1"/>
  <c r="D59" i="1"/>
  <c r="C60" i="1"/>
  <c r="C66" i="1" s="1"/>
  <c r="D54" i="1"/>
  <c r="D53" i="1"/>
  <c r="D48" i="1"/>
  <c r="D26" i="1"/>
  <c r="D41" i="1"/>
  <c r="D35" i="1"/>
  <c r="D33" i="1"/>
  <c r="D31" i="1"/>
  <c r="D30" i="1"/>
  <c r="D29" i="1"/>
  <c r="D28" i="1"/>
  <c r="D27" i="1"/>
  <c r="C49" i="1"/>
  <c r="C41" i="1"/>
  <c r="H66" i="1" l="1"/>
  <c r="G68" i="1"/>
  <c r="G74" i="1" s="1"/>
  <c r="F66" i="1"/>
  <c r="D55" i="1"/>
  <c r="H37" i="1"/>
  <c r="H42" i="1" s="1"/>
  <c r="F37" i="1"/>
  <c r="F42" i="1" s="1"/>
  <c r="E68" i="1"/>
  <c r="D60" i="1"/>
  <c r="D49" i="1"/>
  <c r="D36" i="1"/>
  <c r="H68" i="1" l="1"/>
  <c r="H74" i="1" s="1"/>
  <c r="D66" i="1"/>
  <c r="F68" i="1"/>
  <c r="F74" i="1" s="1"/>
  <c r="E74" i="1"/>
  <c r="D37" i="1"/>
  <c r="D42" i="1" s="1"/>
  <c r="C42" i="1"/>
  <c r="C68" i="1" s="1"/>
  <c r="C74" i="1" l="1"/>
  <c r="D68" i="1" l="1"/>
  <c r="D74" i="1" s="1"/>
</calcChain>
</file>

<file path=xl/sharedStrings.xml><?xml version="1.0" encoding="utf-8"?>
<sst xmlns="http://schemas.openxmlformats.org/spreadsheetml/2006/main" count="104" uniqueCount="104">
  <si>
    <t xml:space="preserve">Bieter: </t>
  </si>
  <si>
    <t xml:space="preserve">Lohn und Eingruppierung gemäß allgemeinverbindlichem Tarifvertrag des Gebäudereinigerhandwerks </t>
  </si>
  <si>
    <t xml:space="preserve">Tätigkeitsbereich: Innen- und Unterhaltsreinigungsarbeiten </t>
  </si>
  <si>
    <t>Lohngebundene Kosten</t>
  </si>
  <si>
    <t>Soziallöhne</t>
  </si>
  <si>
    <t>Schwerbehindertenabgabe</t>
  </si>
  <si>
    <t>Haftpflichtversicherung</t>
  </si>
  <si>
    <t>Sonstige auftragsbezogene Kosten</t>
  </si>
  <si>
    <t>Unternehmensbezogene Kosten</t>
  </si>
  <si>
    <t xml:space="preserve">Los: </t>
  </si>
  <si>
    <t>1.00</t>
  </si>
  <si>
    <t>2.00</t>
  </si>
  <si>
    <t>Sozialversicherungsbeiträge (Arbeitgeberanteil)</t>
  </si>
  <si>
    <t>Rentenversicherung</t>
  </si>
  <si>
    <t>Arbeitslosenversicherung</t>
  </si>
  <si>
    <t>Pflegeversicherung</t>
  </si>
  <si>
    <t>U2 Mutterschaftsaufwendungen</t>
  </si>
  <si>
    <t>Gesetzliche Unfallversicherung</t>
  </si>
  <si>
    <t>Zwischensumme der Positionen unter 2.10</t>
  </si>
  <si>
    <t>Gesetzliche Feiertage</t>
  </si>
  <si>
    <t>Urlaubsentgelt</t>
  </si>
  <si>
    <t>Arbeitsfreistellung</t>
  </si>
  <si>
    <t>Lohnfortzahlung im Krankheitsfall</t>
  </si>
  <si>
    <t>Zusätzliche lohngebundene Kosten</t>
  </si>
  <si>
    <t>2.11</t>
  </si>
  <si>
    <t>2.12</t>
  </si>
  <si>
    <t>2.13</t>
  </si>
  <si>
    <t>2.14</t>
  </si>
  <si>
    <t>2.15</t>
  </si>
  <si>
    <t>2.16</t>
  </si>
  <si>
    <t>2.17</t>
  </si>
  <si>
    <t>2.21</t>
  </si>
  <si>
    <t>2.22</t>
  </si>
  <si>
    <t>2.23</t>
  </si>
  <si>
    <t>2.24</t>
  </si>
  <si>
    <t>2.25</t>
  </si>
  <si>
    <t>2.20</t>
  </si>
  <si>
    <t>Produktiver Stundenlohn</t>
  </si>
  <si>
    <t>2.10</t>
  </si>
  <si>
    <t>U3 Insolvenzgeldumlage</t>
  </si>
  <si>
    <t>Sozialversicherung auf Pos 2.21</t>
  </si>
  <si>
    <t>Sozialversicherung auf Pos 2.22</t>
  </si>
  <si>
    <t>Sozialversicherung auf Pos 2.23</t>
  </si>
  <si>
    <t>Sozialversicherung auf Pos 2.24</t>
  </si>
  <si>
    <t>Zusätzliches Urlaubsentgelt</t>
  </si>
  <si>
    <t>Sozialversicherung auf Pos 2.25</t>
  </si>
  <si>
    <t>Zwischensumme der Positionen unter 2.20</t>
  </si>
  <si>
    <t>voll sozialversicherungs-pflichtiges Personal</t>
  </si>
  <si>
    <t>2.30</t>
  </si>
  <si>
    <t>2.31</t>
  </si>
  <si>
    <t>2.32</t>
  </si>
  <si>
    <t>Zwischensumme der Positionen unter 2.30</t>
  </si>
  <si>
    <t>3.00</t>
  </si>
  <si>
    <t>3.10</t>
  </si>
  <si>
    <t>Löhne für Aufsichten / Vorarbeiter inkl. sozialer Folgekosten (soweit nicht gesondert berechnet; dann separat im Gesamt-Preisblatt ausweisen)</t>
  </si>
  <si>
    <t>3.20</t>
  </si>
  <si>
    <t>Fahrtkostenzuschuss</t>
  </si>
  <si>
    <t>3.30</t>
  </si>
  <si>
    <t>Fertigungsmaterial, Maschinen und Geräte, Afa, etc.</t>
  </si>
  <si>
    <t>3.40</t>
  </si>
  <si>
    <t>Sondereinzelkosten</t>
  </si>
  <si>
    <t>4.00</t>
  </si>
  <si>
    <t>4.10</t>
  </si>
  <si>
    <t>Gehälter</t>
  </si>
  <si>
    <t>4.11</t>
  </si>
  <si>
    <t>4.12</t>
  </si>
  <si>
    <t>Gehälter Technische Angestellte, inkl. Lohnefolgekosten</t>
  </si>
  <si>
    <t>Gehälter Kaufmännische Angestellte, inkl. Lohnefolgekosten</t>
  </si>
  <si>
    <t>4.20</t>
  </si>
  <si>
    <t>Fuhrparkkosten</t>
  </si>
  <si>
    <t>4.30</t>
  </si>
  <si>
    <t>Fertigungshilfskosten</t>
  </si>
  <si>
    <t>Löhne Hilfsdienste, inkl. Lohnfolgekosten</t>
  </si>
  <si>
    <t>4.31</t>
  </si>
  <si>
    <t>4.32</t>
  </si>
  <si>
    <t>Sonstige Betriebskosten</t>
  </si>
  <si>
    <t>4.40</t>
  </si>
  <si>
    <t>4.50</t>
  </si>
  <si>
    <t>4.60</t>
  </si>
  <si>
    <t>Betriebsratskosten</t>
  </si>
  <si>
    <t>4.70</t>
  </si>
  <si>
    <t>Sonstige Kosten (Verbandsbeiträge, Zertifizierung)</t>
  </si>
  <si>
    <t>4.80</t>
  </si>
  <si>
    <t>Vorfinanzierung Sozialversicherungsbeiträge</t>
  </si>
  <si>
    <t>5.00</t>
  </si>
  <si>
    <t>6.00</t>
  </si>
  <si>
    <t>Gewerbesteuer auf Selbstkosten</t>
  </si>
  <si>
    <t xml:space="preserve">7.00 </t>
  </si>
  <si>
    <t>Wagnis-/Gewinnzuschlag</t>
  </si>
  <si>
    <t>Sonstige Verwaltungskosten</t>
  </si>
  <si>
    <t>Zwischensumme Gehälter untnehmensbezogen</t>
  </si>
  <si>
    <t>Sonstige Personalkosten (Arbeitskleidung, Sanitätsmittel z.B. durch COVID19-Pandemie, Freiwilliger sozialer Aufwand etc.)</t>
  </si>
  <si>
    <t xml:space="preserve">Zwischensumme Fertigungshilfskosten </t>
  </si>
  <si>
    <t>Krankenversicherung (Beitragssatz und Zusatzbeitrag)</t>
  </si>
  <si>
    <r>
      <t>Summe 2.00 - lohngebundene Kosten (</t>
    </r>
    <r>
      <rPr>
        <b/>
        <sz val="11"/>
        <color theme="0"/>
        <rFont val="Calibri"/>
        <family val="2"/>
      </rPr>
      <t>∑ 2.10 - 2.30)</t>
    </r>
  </si>
  <si>
    <r>
      <t>Summe 3.00 - auftragsbezogene Kosten (</t>
    </r>
    <r>
      <rPr>
        <b/>
        <sz val="10"/>
        <color theme="0"/>
        <rFont val="Calibri"/>
        <family val="2"/>
      </rPr>
      <t>∑</t>
    </r>
    <r>
      <rPr>
        <b/>
        <sz val="10"/>
        <color theme="0"/>
        <rFont val="Arial Narrow"/>
        <family val="2"/>
      </rPr>
      <t xml:space="preserve"> 3.10 – 3.40)</t>
    </r>
  </si>
  <si>
    <r>
      <t>Summe 4.00 - unternehmensbezogene Kosten (</t>
    </r>
    <r>
      <rPr>
        <b/>
        <sz val="10"/>
        <color theme="0"/>
        <rFont val="Symbol"/>
        <family val="1"/>
        <charset val="2"/>
      </rPr>
      <t>å</t>
    </r>
    <r>
      <rPr>
        <b/>
        <sz val="10"/>
        <color theme="0"/>
        <rFont val="Calibri"/>
        <family val="2"/>
        <scheme val="minor"/>
      </rPr>
      <t xml:space="preserve"> 4.10 - 4.80)</t>
    </r>
  </si>
  <si>
    <t>Summe Sozialversicherungsbeiträge + Soziallöhne (∑ 2.10 + 2.20)</t>
  </si>
  <si>
    <r>
      <t xml:space="preserve">Stundenverrechnungssatz in € = Summe </t>
    </r>
    <r>
      <rPr>
        <sz val="12"/>
        <color theme="0"/>
        <rFont val="Calibri"/>
        <family val="2"/>
      </rPr>
      <t>∑</t>
    </r>
    <r>
      <rPr>
        <sz val="12"/>
        <color theme="0"/>
        <rFont val="Arial Narrow"/>
        <family val="2"/>
      </rPr>
      <t xml:space="preserve"> 5.00 - 7.00)</t>
    </r>
  </si>
  <si>
    <t xml:space="preserve">Kalkulation des Stundenverrechnungssatzes an Werktagen - Unterhaltsreinigung </t>
  </si>
  <si>
    <r>
      <t>Selbstkosten (</t>
    </r>
    <r>
      <rPr>
        <sz val="11"/>
        <color theme="0"/>
        <rFont val="Calibri"/>
        <family val="2"/>
      </rPr>
      <t>∑</t>
    </r>
    <r>
      <rPr>
        <sz val="11"/>
        <color theme="0"/>
        <rFont val="Arial Narrow"/>
        <family val="2"/>
      </rPr>
      <t xml:space="preserve"> 1.00 bis 4.80)</t>
    </r>
  </si>
  <si>
    <t>Geringfügig Beschäftigte (Minijobber)</t>
  </si>
  <si>
    <t>Personal im Übergangsbereich ("Midijobber")</t>
  </si>
  <si>
    <t>Bitte füllen Sie die grün hinterlegten Felder aus!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</si>
</sst>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407];\-#,##0.00\ [$€-407]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Calibri"/>
      <family val="2"/>
    </font>
    <font>
      <b/>
      <sz val="10"/>
      <color rgb="FFFF0000"/>
      <name val="Arial Narrow"/>
      <family val="2"/>
    </font>
    <font>
      <b/>
      <sz val="10"/>
      <color theme="0"/>
      <name val="Calibri"/>
      <family val="2"/>
    </font>
    <font>
      <b/>
      <sz val="10"/>
      <color theme="0"/>
      <name val="Arial Narrow"/>
      <family val="2"/>
    </font>
    <font>
      <b/>
      <sz val="10"/>
      <color theme="0"/>
      <name val="Symbol"/>
      <family val="1"/>
      <charset val="2"/>
    </font>
    <font>
      <b/>
      <sz val="10"/>
      <color theme="0"/>
      <name val="Calibri"/>
      <family val="2"/>
      <scheme val="minor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sz val="11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Calibri"/>
      <family val="2"/>
    </font>
    <font>
      <sz val="12"/>
      <color theme="0"/>
      <name val="Arial Narrow"/>
      <family val="2"/>
    </font>
    <font>
      <sz val="11"/>
      <color theme="0"/>
      <name val="Calibri"/>
      <family val="2"/>
    </font>
    <font>
      <sz val="11"/>
      <color theme="0"/>
      <name val="Arial Narrow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Protection="1"/>
    <xf numFmtId="44" fontId="0" fillId="0" borderId="0" xfId="0" applyNumberFormat="1" applyProtection="1"/>
    <xf numFmtId="0" fontId="2" fillId="2" borderId="0" xfId="0" applyFont="1" applyFill="1" applyAlignment="1" applyProtection="1">
      <alignment vertical="center"/>
    </xf>
    <xf numFmtId="0" fontId="3" fillId="2" borderId="0" xfId="0" quotePrefix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5" fillId="0" borderId="0" xfId="0" applyNumberFormat="1" applyFont="1" applyAlignment="1" applyProtection="1">
      <alignment horizontal="left" indent="1"/>
    </xf>
    <xf numFmtId="0" fontId="9" fillId="2" borderId="0" xfId="0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vertical="center"/>
    </xf>
    <xf numFmtId="10" fontId="8" fillId="0" borderId="0" xfId="0" applyNumberFormat="1" applyFont="1" applyFill="1" applyBorder="1" applyAlignment="1" applyProtection="1">
      <alignment horizontal="right" vertical="center"/>
    </xf>
    <xf numFmtId="10" fontId="6" fillId="0" borderId="0" xfId="0" applyNumberFormat="1" applyFont="1" applyFill="1" applyBorder="1" applyAlignment="1" applyProtection="1">
      <alignment horizontal="right" vertical="center"/>
    </xf>
    <xf numFmtId="0" fontId="13" fillId="5" borderId="11" xfId="0" applyFont="1" applyFill="1" applyBorder="1" applyProtection="1"/>
    <xf numFmtId="49" fontId="5" fillId="0" borderId="0" xfId="0" applyNumberFormat="1" applyFont="1" applyBorder="1" applyAlignment="1" applyProtection="1">
      <alignment horizontal="left" indent="2"/>
    </xf>
    <xf numFmtId="0" fontId="11" fillId="2" borderId="0" xfId="0" applyFont="1" applyFill="1" applyBorder="1" applyAlignment="1" applyProtection="1">
      <alignment vertical="center" wrapText="1"/>
    </xf>
    <xf numFmtId="2" fontId="9" fillId="2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10" fontId="10" fillId="0" borderId="0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10" fontId="9" fillId="0" borderId="0" xfId="0" applyNumberFormat="1" applyFont="1" applyFill="1" applyBorder="1" applyAlignment="1" applyProtection="1">
      <alignment vertical="center" wrapText="1"/>
    </xf>
    <xf numFmtId="10" fontId="16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left" vertical="center"/>
    </xf>
    <xf numFmtId="0" fontId="13" fillId="5" borderId="14" xfId="0" applyFont="1" applyFill="1" applyBorder="1" applyAlignment="1" applyProtection="1">
      <alignment vertical="center"/>
    </xf>
    <xf numFmtId="0" fontId="6" fillId="4" borderId="20" xfId="0" applyFont="1" applyFill="1" applyBorder="1" applyAlignment="1" applyProtection="1">
      <alignment vertical="center"/>
    </xf>
    <xf numFmtId="164" fontId="16" fillId="0" borderId="0" xfId="0" applyNumberFormat="1" applyFont="1" applyFill="1" applyBorder="1" applyAlignment="1" applyProtection="1">
      <alignment vertical="center" wrapText="1"/>
    </xf>
    <xf numFmtId="0" fontId="6" fillId="4" borderId="14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10" fontId="8" fillId="0" borderId="18" xfId="0" applyNumberFormat="1" applyFont="1" applyBorder="1" applyAlignment="1" applyProtection="1">
      <alignment horizontal="right" vertical="center"/>
    </xf>
    <xf numFmtId="44" fontId="8" fillId="3" borderId="13" xfId="1" applyFont="1" applyFill="1" applyBorder="1" applyAlignment="1" applyProtection="1">
      <alignment horizontal="right" vertical="center"/>
      <protection locked="0"/>
    </xf>
    <xf numFmtId="164" fontId="8" fillId="3" borderId="23" xfId="1" applyNumberFormat="1" applyFont="1" applyFill="1" applyBorder="1" applyAlignment="1" applyProtection="1">
      <alignment horizontal="right" vertical="center"/>
      <protection locked="0"/>
    </xf>
    <xf numFmtId="10" fontId="8" fillId="0" borderId="19" xfId="0" applyNumberFormat="1" applyFont="1" applyBorder="1" applyAlignment="1" applyProtection="1">
      <alignment horizontal="right" vertical="center"/>
    </xf>
    <xf numFmtId="10" fontId="12" fillId="0" borderId="0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 wrapText="1"/>
    </xf>
    <xf numFmtId="164" fontId="23" fillId="0" borderId="0" xfId="0" applyNumberFormat="1" applyFont="1" applyFill="1" applyBorder="1" applyAlignment="1" applyProtection="1">
      <alignment vertical="center" wrapText="1"/>
    </xf>
    <xf numFmtId="10" fontId="6" fillId="4" borderId="0" xfId="0" applyNumberFormat="1" applyFont="1" applyFill="1" applyBorder="1" applyAlignment="1" applyProtection="1">
      <alignment vertical="center"/>
    </xf>
    <xf numFmtId="164" fontId="6" fillId="4" borderId="0" xfId="0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11" fillId="2" borderId="14" xfId="0" applyFont="1" applyFill="1" applyBorder="1" applyAlignment="1" applyProtection="1">
      <alignment vertical="center" wrapText="1"/>
    </xf>
    <xf numFmtId="2" fontId="7" fillId="4" borderId="0" xfId="0" applyNumberFormat="1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2" fontId="9" fillId="4" borderId="0" xfId="0" applyNumberFormat="1" applyFont="1" applyFill="1" applyBorder="1" applyAlignment="1" applyProtection="1">
      <alignment vertical="center" wrapText="1"/>
    </xf>
    <xf numFmtId="0" fontId="9" fillId="4" borderId="0" xfId="0" applyFont="1" applyFill="1" applyBorder="1" applyAlignment="1" applyProtection="1">
      <alignment vertical="center" wrapText="1"/>
    </xf>
    <xf numFmtId="0" fontId="13" fillId="5" borderId="1" xfId="0" applyFont="1" applyFill="1" applyBorder="1" applyProtection="1"/>
    <xf numFmtId="0" fontId="13" fillId="5" borderId="23" xfId="0" applyFont="1" applyFill="1" applyBorder="1" applyAlignment="1" applyProtection="1">
      <alignment vertical="center"/>
    </xf>
    <xf numFmtId="10" fontId="6" fillId="5" borderId="2" xfId="0" applyNumberFormat="1" applyFont="1" applyFill="1" applyBorder="1" applyAlignment="1" applyProtection="1">
      <alignment vertical="center"/>
    </xf>
    <xf numFmtId="164" fontId="6" fillId="5" borderId="2" xfId="0" applyNumberFormat="1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vertical="center"/>
    </xf>
    <xf numFmtId="0" fontId="6" fillId="5" borderId="4" xfId="0" applyFont="1" applyFill="1" applyBorder="1" applyAlignment="1" applyProtection="1">
      <alignment vertical="center"/>
    </xf>
    <xf numFmtId="49" fontId="8" fillId="4" borderId="25" xfId="0" applyNumberFormat="1" applyFont="1" applyFill="1" applyBorder="1" applyAlignment="1" applyProtection="1">
      <alignment horizontal="left" indent="1"/>
    </xf>
    <xf numFmtId="0" fontId="6" fillId="4" borderId="8" xfId="0" applyFont="1" applyFill="1" applyBorder="1" applyAlignment="1" applyProtection="1">
      <alignment vertical="center"/>
    </xf>
    <xf numFmtId="49" fontId="7" fillId="0" borderId="26" xfId="0" applyNumberFormat="1" applyFont="1" applyBorder="1" applyAlignment="1" applyProtection="1">
      <alignment horizontal="left" indent="2"/>
    </xf>
    <xf numFmtId="49" fontId="8" fillId="4" borderId="26" xfId="0" applyNumberFormat="1" applyFont="1" applyFill="1" applyBorder="1" applyAlignment="1" applyProtection="1">
      <alignment horizontal="left" indent="1"/>
    </xf>
    <xf numFmtId="0" fontId="13" fillId="5" borderId="30" xfId="0" applyFont="1" applyFill="1" applyBorder="1" applyProtection="1"/>
    <xf numFmtId="0" fontId="13" fillId="5" borderId="17" xfId="0" applyFont="1" applyFill="1" applyBorder="1" applyAlignment="1" applyProtection="1">
      <alignment vertical="center"/>
    </xf>
    <xf numFmtId="2" fontId="9" fillId="5" borderId="10" xfId="0" applyNumberFormat="1" applyFont="1" applyFill="1" applyBorder="1" applyAlignment="1" applyProtection="1">
      <alignment vertical="center" wrapText="1"/>
    </xf>
    <xf numFmtId="0" fontId="9" fillId="5" borderId="10" xfId="0" applyFont="1" applyFill="1" applyBorder="1" applyAlignment="1" applyProtection="1">
      <alignment vertical="center" wrapText="1"/>
    </xf>
    <xf numFmtId="0" fontId="9" fillId="5" borderId="9" xfId="0" applyFont="1" applyFill="1" applyBorder="1" applyAlignment="1" applyProtection="1">
      <alignment vertical="center" wrapText="1"/>
    </xf>
    <xf numFmtId="49" fontId="7" fillId="0" borderId="26" xfId="0" applyNumberFormat="1" applyFont="1" applyBorder="1" applyAlignment="1" applyProtection="1">
      <alignment horizontal="left" vertical="top" indent="2"/>
    </xf>
    <xf numFmtId="49" fontId="7" fillId="0" borderId="29" xfId="0" applyNumberFormat="1" applyFont="1" applyBorder="1" applyAlignment="1" applyProtection="1">
      <alignment horizontal="left" vertical="top" indent="2"/>
    </xf>
    <xf numFmtId="0" fontId="13" fillId="5" borderId="31" xfId="0" applyFont="1" applyFill="1" applyBorder="1" applyAlignment="1" applyProtection="1">
      <alignment vertical="center"/>
    </xf>
    <xf numFmtId="2" fontId="9" fillId="5" borderId="31" xfId="0" applyNumberFormat="1" applyFont="1" applyFill="1" applyBorder="1" applyAlignment="1" applyProtection="1">
      <alignment vertical="center" wrapText="1"/>
    </xf>
    <xf numFmtId="0" fontId="9" fillId="5" borderId="31" xfId="0" applyFont="1" applyFill="1" applyBorder="1" applyAlignment="1" applyProtection="1">
      <alignment vertical="center" wrapText="1"/>
    </xf>
    <xf numFmtId="0" fontId="9" fillId="5" borderId="16" xfId="0" applyFont="1" applyFill="1" applyBorder="1" applyAlignment="1" applyProtection="1">
      <alignment vertical="center" wrapText="1"/>
    </xf>
    <xf numFmtId="49" fontId="8" fillId="4" borderId="29" xfId="0" applyNumberFormat="1" applyFont="1" applyFill="1" applyBorder="1" applyAlignment="1" applyProtection="1">
      <alignment horizontal="left" indent="1"/>
    </xf>
    <xf numFmtId="49" fontId="7" fillId="0" borderId="25" xfId="0" applyNumberFormat="1" applyFont="1" applyBorder="1" applyAlignment="1" applyProtection="1">
      <alignment horizontal="left" vertical="top" indent="2"/>
    </xf>
    <xf numFmtId="0" fontId="7" fillId="2" borderId="0" xfId="0" applyFont="1" applyFill="1" applyAlignment="1" applyProtection="1">
      <alignment vertical="center"/>
    </xf>
    <xf numFmtId="49" fontId="28" fillId="0" borderId="0" xfId="0" applyNumberFormat="1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vertical="center" wrapText="1"/>
    </xf>
    <xf numFmtId="0" fontId="13" fillId="5" borderId="18" xfId="0" applyFont="1" applyFill="1" applyBorder="1" applyProtection="1"/>
    <xf numFmtId="0" fontId="13" fillId="5" borderId="23" xfId="0" applyFont="1" applyFill="1" applyBorder="1" applyAlignment="1" applyProtection="1">
      <alignment horizontal="left" vertical="center"/>
    </xf>
    <xf numFmtId="0" fontId="10" fillId="4" borderId="14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14" xfId="0" applyFont="1" applyFill="1" applyBorder="1" applyAlignment="1" applyProtection="1">
      <alignment vertical="center"/>
    </xf>
    <xf numFmtId="10" fontId="22" fillId="3" borderId="30" xfId="2" applyNumberFormat="1" applyFont="1" applyFill="1" applyBorder="1" applyAlignment="1" applyProtection="1">
      <alignment vertical="center"/>
      <protection locked="0"/>
    </xf>
    <xf numFmtId="10" fontId="22" fillId="3" borderId="26" xfId="2" applyNumberFormat="1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vertical="center"/>
    </xf>
    <xf numFmtId="0" fontId="11" fillId="2" borderId="20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vertical="center" wrapText="1"/>
    </xf>
    <xf numFmtId="0" fontId="11" fillId="2" borderId="21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6" fillId="4" borderId="21" xfId="0" applyFont="1" applyFill="1" applyBorder="1" applyAlignment="1" applyProtection="1">
      <alignment vertical="center"/>
    </xf>
    <xf numFmtId="2" fontId="9" fillId="4" borderId="22" xfId="0" applyNumberFormat="1" applyFont="1" applyFill="1" applyBorder="1" applyAlignment="1" applyProtection="1">
      <alignment vertical="center" wrapText="1"/>
    </xf>
    <xf numFmtId="0" fontId="9" fillId="4" borderId="22" xfId="0" applyFont="1" applyFill="1" applyBorder="1" applyAlignment="1" applyProtection="1">
      <alignment vertical="center" wrapText="1"/>
    </xf>
    <xf numFmtId="0" fontId="9" fillId="4" borderId="33" xfId="0" applyFont="1" applyFill="1" applyBorder="1" applyAlignment="1" applyProtection="1">
      <alignment vertical="center" wrapText="1"/>
    </xf>
    <xf numFmtId="10" fontId="6" fillId="4" borderId="32" xfId="0" applyNumberFormat="1" applyFont="1" applyFill="1" applyBorder="1" applyAlignment="1" applyProtection="1">
      <alignment vertical="center"/>
    </xf>
    <xf numFmtId="164" fontId="6" fillId="4" borderId="7" xfId="0" applyNumberFormat="1" applyFont="1" applyFill="1" applyBorder="1" applyAlignment="1" applyProtection="1">
      <alignment vertical="center"/>
    </xf>
    <xf numFmtId="10" fontId="10" fillId="4" borderId="26" xfId="2" applyNumberFormat="1" applyFont="1" applyFill="1" applyBorder="1" applyAlignment="1" applyProtection="1">
      <alignment vertical="center"/>
    </xf>
    <xf numFmtId="164" fontId="6" fillId="4" borderId="27" xfId="1" applyNumberFormat="1" applyFont="1" applyFill="1" applyBorder="1" applyProtection="1"/>
    <xf numFmtId="10" fontId="10" fillId="4" borderId="32" xfId="0" applyNumberFormat="1" applyFont="1" applyFill="1" applyBorder="1" applyAlignment="1" applyProtection="1">
      <alignment vertical="center" wrapText="1"/>
    </xf>
    <xf numFmtId="164" fontId="10" fillId="4" borderId="7" xfId="0" applyNumberFormat="1" applyFont="1" applyFill="1" applyBorder="1" applyAlignment="1" applyProtection="1">
      <alignment vertical="center" wrapText="1"/>
    </xf>
    <xf numFmtId="10" fontId="10" fillId="4" borderId="29" xfId="0" applyNumberFormat="1" applyFont="1" applyFill="1" applyBorder="1" applyAlignment="1" applyProtection="1">
      <alignment vertical="center" wrapText="1"/>
    </xf>
    <xf numFmtId="164" fontId="10" fillId="4" borderId="15" xfId="0" applyNumberFormat="1" applyFont="1" applyFill="1" applyBorder="1" applyAlignment="1" applyProtection="1">
      <alignment vertical="center" wrapText="1"/>
    </xf>
    <xf numFmtId="10" fontId="13" fillId="5" borderId="18" xfId="0" applyNumberFormat="1" applyFont="1" applyFill="1" applyBorder="1" applyAlignment="1" applyProtection="1">
      <alignment vertical="center" wrapText="1"/>
    </xf>
    <xf numFmtId="164" fontId="13" fillId="5" borderId="13" xfId="0" applyNumberFormat="1" applyFont="1" applyFill="1" applyBorder="1" applyAlignment="1" applyProtection="1">
      <alignment vertical="center" wrapText="1"/>
    </xf>
    <xf numFmtId="10" fontId="10" fillId="4" borderId="26" xfId="0" applyNumberFormat="1" applyFont="1" applyFill="1" applyBorder="1" applyAlignment="1" applyProtection="1">
      <alignment vertical="center" wrapText="1"/>
    </xf>
    <xf numFmtId="164" fontId="10" fillId="4" borderId="27" xfId="0" applyNumberFormat="1" applyFont="1" applyFill="1" applyBorder="1" applyAlignment="1" applyProtection="1">
      <alignment vertical="center" wrapText="1"/>
    </xf>
    <xf numFmtId="10" fontId="24" fillId="6" borderId="18" xfId="0" applyNumberFormat="1" applyFont="1" applyFill="1" applyBorder="1" applyAlignment="1" applyProtection="1">
      <alignment vertical="center" wrapText="1"/>
    </xf>
    <xf numFmtId="164" fontId="24" fillId="6" borderId="13" xfId="0" applyNumberFormat="1" applyFont="1" applyFill="1" applyBorder="1" applyAlignment="1" applyProtection="1">
      <alignment vertical="center" wrapText="1"/>
    </xf>
    <xf numFmtId="10" fontId="14" fillId="4" borderId="30" xfId="0" applyNumberFormat="1" applyFont="1" applyFill="1" applyBorder="1" applyAlignment="1" applyProtection="1">
      <alignment vertical="center" wrapText="1"/>
    </xf>
    <xf numFmtId="164" fontId="14" fillId="4" borderId="6" xfId="0" applyNumberFormat="1" applyFont="1" applyFill="1" applyBorder="1" applyAlignment="1" applyProtection="1">
      <alignment vertical="center" wrapText="1"/>
    </xf>
    <xf numFmtId="10" fontId="9" fillId="4" borderId="30" xfId="0" applyNumberFormat="1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30" xfId="0" applyFont="1" applyFill="1" applyBorder="1" applyAlignment="1" applyProtection="1">
      <alignment vertical="center" wrapText="1"/>
    </xf>
    <xf numFmtId="10" fontId="21" fillId="4" borderId="26" xfId="0" applyNumberFormat="1" applyFont="1" applyFill="1" applyBorder="1" applyAlignment="1" applyProtection="1">
      <alignment vertical="center"/>
    </xf>
    <xf numFmtId="164" fontId="21" fillId="4" borderId="27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/>
    </xf>
    <xf numFmtId="44" fontId="6" fillId="0" borderId="0" xfId="1" applyFont="1" applyFill="1" applyBorder="1" applyAlignment="1" applyProtection="1">
      <alignment horizontal="right" vertical="center"/>
    </xf>
    <xf numFmtId="7" fontId="10" fillId="4" borderId="27" xfId="1" applyNumberFormat="1" applyFont="1" applyFill="1" applyBorder="1" applyProtection="1"/>
    <xf numFmtId="165" fontId="10" fillId="4" borderId="27" xfId="1" applyNumberFormat="1" applyFont="1" applyFill="1" applyBorder="1" applyProtection="1"/>
    <xf numFmtId="0" fontId="7" fillId="0" borderId="14" xfId="0" applyFont="1" applyBorder="1" applyAlignment="1" applyProtection="1">
      <alignment vertical="top" wrapText="1"/>
    </xf>
    <xf numFmtId="164" fontId="21" fillId="7" borderId="6" xfId="0" applyNumberFormat="1" applyFont="1" applyFill="1" applyBorder="1" applyAlignment="1" applyProtection="1">
      <alignment vertical="center"/>
    </xf>
    <xf numFmtId="164" fontId="21" fillId="7" borderId="27" xfId="0" applyNumberFormat="1" applyFont="1" applyFill="1" applyBorder="1" applyAlignment="1" applyProtection="1">
      <alignment vertical="center"/>
    </xf>
    <xf numFmtId="164" fontId="22" fillId="7" borderId="6" xfId="0" applyNumberFormat="1" applyFont="1" applyFill="1" applyBorder="1" applyAlignment="1" applyProtection="1">
      <alignment vertical="center" wrapText="1"/>
    </xf>
    <xf numFmtId="164" fontId="22" fillId="7" borderId="27" xfId="0" applyNumberFormat="1" applyFont="1" applyFill="1" applyBorder="1" applyAlignment="1" applyProtection="1">
      <alignment vertical="center" wrapText="1"/>
    </xf>
    <xf numFmtId="164" fontId="22" fillId="7" borderId="15" xfId="0" applyNumberFormat="1" applyFont="1" applyFill="1" applyBorder="1" applyAlignment="1" applyProtection="1">
      <alignment vertical="center" wrapText="1"/>
    </xf>
    <xf numFmtId="164" fontId="10" fillId="7" borderId="15" xfId="0" applyNumberFormat="1" applyFont="1" applyFill="1" applyBorder="1" applyAlignment="1" applyProtection="1">
      <alignment vertical="center" wrapText="1"/>
    </xf>
    <xf numFmtId="164" fontId="10" fillId="7" borderId="28" xfId="0" applyNumberFormat="1" applyFont="1" applyFill="1" applyBorder="1" applyAlignment="1" applyProtection="1">
      <alignment vertical="center" wrapText="1"/>
    </xf>
    <xf numFmtId="164" fontId="10" fillId="7" borderId="27" xfId="0" applyNumberFormat="1" applyFont="1" applyFill="1" applyBorder="1" applyAlignment="1" applyProtection="1">
      <alignment vertical="center" wrapText="1"/>
    </xf>
    <xf numFmtId="164" fontId="12" fillId="7" borderId="13" xfId="0" applyNumberFormat="1" applyFont="1" applyFill="1" applyBorder="1" applyAlignment="1" applyProtection="1">
      <alignment vertical="center" wrapText="1"/>
    </xf>
    <xf numFmtId="10" fontId="12" fillId="7" borderId="18" xfId="0" applyNumberFormat="1" applyFont="1" applyFill="1" applyBorder="1" applyAlignment="1" applyProtection="1">
      <alignment vertical="center" wrapText="1"/>
    </xf>
    <xf numFmtId="10" fontId="21" fillId="3" borderId="30" xfId="0" applyNumberFormat="1" applyFont="1" applyFill="1" applyBorder="1" applyAlignment="1" applyProtection="1">
      <alignment vertical="center"/>
      <protection locked="0"/>
    </xf>
    <xf numFmtId="10" fontId="21" fillId="3" borderId="26" xfId="0" applyNumberFormat="1" applyFont="1" applyFill="1" applyBorder="1" applyAlignment="1" applyProtection="1">
      <alignment vertical="center"/>
      <protection locked="0"/>
    </xf>
    <xf numFmtId="10" fontId="22" fillId="3" borderId="30" xfId="0" applyNumberFormat="1" applyFont="1" applyFill="1" applyBorder="1" applyAlignment="1" applyProtection="1">
      <alignment vertical="center" wrapText="1"/>
      <protection locked="0"/>
    </xf>
    <xf numFmtId="10" fontId="22" fillId="3" borderId="26" xfId="0" applyNumberFormat="1" applyFont="1" applyFill="1" applyBorder="1" applyAlignment="1" applyProtection="1">
      <alignment vertical="center" wrapText="1"/>
      <protection locked="0"/>
    </xf>
    <xf numFmtId="10" fontId="22" fillId="3" borderId="29" xfId="0" applyNumberFormat="1" applyFont="1" applyFill="1" applyBorder="1" applyAlignment="1" applyProtection="1">
      <alignment vertical="center" wrapText="1"/>
      <protection locked="0"/>
    </xf>
    <xf numFmtId="10" fontId="10" fillId="3" borderId="29" xfId="0" applyNumberFormat="1" applyFont="1" applyFill="1" applyBorder="1" applyAlignment="1" applyProtection="1">
      <alignment vertical="center" wrapText="1"/>
      <protection locked="0"/>
    </xf>
    <xf numFmtId="10" fontId="10" fillId="3" borderId="25" xfId="0" applyNumberFormat="1" applyFont="1" applyFill="1" applyBorder="1" applyAlignment="1" applyProtection="1">
      <alignment vertical="center" wrapText="1"/>
      <protection locked="0"/>
    </xf>
    <xf numFmtId="10" fontId="10" fillId="3" borderId="26" xfId="0" applyNumberFormat="1" applyFont="1" applyFill="1" applyBorder="1" applyAlignment="1" applyProtection="1">
      <alignment vertical="center" wrapText="1"/>
      <protection locked="0"/>
    </xf>
    <xf numFmtId="10" fontId="12" fillId="3" borderId="18" xfId="0" applyNumberFormat="1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 applyProtection="1">
      <alignment horizontal="right" vertical="center" wrapText="1"/>
    </xf>
    <xf numFmtId="0" fontId="13" fillId="5" borderId="23" xfId="0" applyFont="1" applyFill="1" applyBorder="1" applyAlignment="1" applyProtection="1">
      <alignment horizontal="right" vertical="center" wrapText="1"/>
    </xf>
    <xf numFmtId="0" fontId="6" fillId="4" borderId="26" xfId="0" applyFont="1" applyFill="1" applyBorder="1" applyAlignment="1" applyProtection="1">
      <alignment horizontal="right" vertical="center"/>
    </xf>
    <xf numFmtId="0" fontId="6" fillId="4" borderId="21" xfId="0" applyFont="1" applyFill="1" applyBorder="1" applyAlignment="1" applyProtection="1">
      <alignment horizontal="right" vertical="center"/>
    </xf>
    <xf numFmtId="0" fontId="6" fillId="4" borderId="14" xfId="0" applyFont="1" applyFill="1" applyBorder="1" applyAlignment="1" applyProtection="1">
      <alignment horizontal="right" vertical="center"/>
    </xf>
    <xf numFmtId="0" fontId="10" fillId="4" borderId="26" xfId="0" applyFont="1" applyFill="1" applyBorder="1" applyAlignment="1" applyProtection="1">
      <alignment horizontal="right" vertical="center" wrapText="1"/>
    </xf>
    <xf numFmtId="0" fontId="10" fillId="4" borderId="21" xfId="0" applyFont="1" applyFill="1" applyBorder="1" applyAlignment="1" applyProtection="1">
      <alignment horizontal="right" vertical="center" wrapText="1"/>
    </xf>
    <xf numFmtId="0" fontId="10" fillId="4" borderId="29" xfId="0" applyFont="1" applyFill="1" applyBorder="1" applyAlignment="1" applyProtection="1">
      <alignment horizontal="right" vertical="center"/>
    </xf>
    <xf numFmtId="0" fontId="10" fillId="4" borderId="21" xfId="0" applyFont="1" applyFill="1" applyBorder="1" applyAlignment="1" applyProtection="1">
      <alignment horizontal="right" vertical="center"/>
    </xf>
    <xf numFmtId="0" fontId="10" fillId="4" borderId="14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right" vertical="center"/>
    </xf>
    <xf numFmtId="0" fontId="24" fillId="6" borderId="4" xfId="0" applyFont="1" applyFill="1" applyBorder="1" applyAlignment="1" applyProtection="1">
      <alignment horizontal="right" vertical="center"/>
    </xf>
    <xf numFmtId="0" fontId="29" fillId="0" borderId="14" xfId="0" applyFont="1" applyBorder="1" applyAlignment="1" applyProtection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 indent="1"/>
      <protection locked="0"/>
    </xf>
    <xf numFmtId="0" fontId="0" fillId="3" borderId="11" xfId="0" applyFill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7" fillId="0" borderId="26" xfId="0" applyNumberFormat="1" applyFont="1" applyBorder="1" applyAlignment="1" applyProtection="1">
      <alignment horizontal="center" vertical="top"/>
    </xf>
    <xf numFmtId="0" fontId="13" fillId="5" borderId="18" xfId="0" applyFont="1" applyFill="1" applyBorder="1" applyAlignment="1" applyProtection="1">
      <alignment horizontal="right" vertical="center"/>
    </xf>
    <xf numFmtId="0" fontId="13" fillId="5" borderId="23" xfId="0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zoomScaleNormal="100" workbookViewId="0">
      <selection activeCell="J71" sqref="J71"/>
    </sheetView>
  </sheetViews>
  <sheetFormatPr baseColWidth="10" defaultRowHeight="15" x14ac:dyDescent="0.25"/>
  <cols>
    <col min="1" max="1" width="8" style="1" customWidth="1"/>
    <col min="2" max="2" width="47.140625" style="1" customWidth="1"/>
    <col min="3" max="3" width="11.7109375" style="1" customWidth="1"/>
    <col min="4" max="4" width="11.42578125" style="1" customWidth="1"/>
    <col min="5" max="5" width="12" style="1" customWidth="1"/>
    <col min="6" max="6" width="11.140625" style="1" customWidth="1"/>
    <col min="7" max="7" width="12" style="1" customWidth="1"/>
    <col min="8" max="8" width="12.7109375" style="1" customWidth="1"/>
    <col min="9" max="16384" width="11.42578125" style="1"/>
  </cols>
  <sheetData>
    <row r="1" spans="1:8" ht="24" customHeight="1" x14ac:dyDescent="0.25">
      <c r="A1" s="155" t="s">
        <v>103</v>
      </c>
      <c r="B1" s="156"/>
      <c r="C1" s="156"/>
      <c r="D1" s="156"/>
      <c r="E1" s="156"/>
      <c r="F1" s="156"/>
      <c r="G1" s="156"/>
      <c r="H1" s="157"/>
    </row>
    <row r="2" spans="1:8" ht="25.5" customHeight="1" x14ac:dyDescent="0.25"/>
    <row r="3" spans="1:8" ht="21.75" customHeight="1" x14ac:dyDescent="0.25">
      <c r="A3" s="27" t="s">
        <v>0</v>
      </c>
      <c r="B3" s="158"/>
      <c r="C3" s="159"/>
      <c r="D3" s="159"/>
      <c r="E3" s="159"/>
      <c r="F3" s="159"/>
      <c r="G3" s="159"/>
      <c r="H3" s="159"/>
    </row>
    <row r="4" spans="1:8" ht="22.5" customHeight="1" x14ac:dyDescent="0.25">
      <c r="A4" s="27" t="s">
        <v>9</v>
      </c>
      <c r="B4" s="160"/>
      <c r="C4" s="161"/>
      <c r="D4" s="161"/>
      <c r="E4" s="161"/>
      <c r="F4" s="161"/>
      <c r="G4" s="161"/>
      <c r="H4" s="161"/>
    </row>
    <row r="5" spans="1:8" ht="15.75" customHeight="1" x14ac:dyDescent="0.25">
      <c r="A5" s="33"/>
      <c r="B5" s="34"/>
      <c r="C5" s="117"/>
      <c r="D5" s="117"/>
      <c r="E5" s="117"/>
      <c r="F5" s="117"/>
      <c r="G5" s="117"/>
      <c r="H5" s="117"/>
    </row>
    <row r="6" spans="1:8" x14ac:dyDescent="0.25">
      <c r="A6" s="152" t="s">
        <v>99</v>
      </c>
      <c r="B6" s="152"/>
      <c r="C6" s="152"/>
      <c r="D6" s="152"/>
      <c r="E6" s="152"/>
      <c r="F6" s="152"/>
      <c r="G6" s="152"/>
      <c r="H6" s="152"/>
    </row>
    <row r="7" spans="1:8" ht="14.25" customHeight="1" x14ac:dyDescent="0.25">
      <c r="A7" s="11"/>
      <c r="B7" s="4"/>
      <c r="C7" s="5"/>
      <c r="D7" s="5"/>
      <c r="E7" s="5"/>
      <c r="F7" s="7"/>
      <c r="G7" s="7"/>
      <c r="H7" s="7"/>
    </row>
    <row r="8" spans="1:8" x14ac:dyDescent="0.25">
      <c r="A8" s="169" t="s">
        <v>1</v>
      </c>
      <c r="B8" s="169"/>
      <c r="C8" s="169"/>
      <c r="D8" s="169"/>
      <c r="E8" s="169"/>
      <c r="F8" s="169"/>
      <c r="G8" s="6"/>
      <c r="H8" s="6"/>
    </row>
    <row r="9" spans="1:8" x14ac:dyDescent="0.25">
      <c r="A9" s="7" t="s">
        <v>2</v>
      </c>
      <c r="B9" s="7"/>
      <c r="C9" s="7"/>
      <c r="D9" s="7"/>
      <c r="E9" s="7"/>
      <c r="F9" s="7"/>
      <c r="G9" s="7"/>
      <c r="H9" s="7"/>
    </row>
    <row r="10" spans="1:8" ht="16.5" customHeight="1" thickBot="1" x14ac:dyDescent="0.3">
      <c r="B10" s="7"/>
      <c r="C10" s="7"/>
      <c r="D10" s="7"/>
      <c r="E10" s="7"/>
      <c r="F10" s="7"/>
      <c r="G10" s="7"/>
      <c r="H10" s="7"/>
    </row>
    <row r="11" spans="1:8" ht="38.25" customHeight="1" thickBot="1" x14ac:dyDescent="0.3">
      <c r="B11" s="3"/>
      <c r="C11" s="162" t="s">
        <v>47</v>
      </c>
      <c r="D11" s="163"/>
      <c r="E11" s="164" t="s">
        <v>102</v>
      </c>
      <c r="F11" s="163"/>
      <c r="G11" s="164" t="s">
        <v>101</v>
      </c>
      <c r="H11" s="165"/>
    </row>
    <row r="12" spans="1:8" ht="4.5" customHeight="1" thickBot="1" x14ac:dyDescent="0.3">
      <c r="B12" s="3"/>
      <c r="C12" s="74"/>
      <c r="D12" s="74"/>
      <c r="E12" s="74"/>
      <c r="F12" s="74"/>
      <c r="G12" s="74"/>
      <c r="H12" s="74"/>
    </row>
    <row r="13" spans="1:8" ht="17.25" thickBot="1" x14ac:dyDescent="0.35">
      <c r="A13" s="16" t="s">
        <v>10</v>
      </c>
      <c r="B13" s="28" t="s">
        <v>37</v>
      </c>
      <c r="C13" s="35">
        <v>1</v>
      </c>
      <c r="D13" s="37"/>
      <c r="E13" s="35">
        <v>1</v>
      </c>
      <c r="F13" s="36"/>
      <c r="G13" s="38">
        <v>1</v>
      </c>
      <c r="H13" s="36"/>
    </row>
    <row r="14" spans="1:8" ht="17.25" thickBot="1" x14ac:dyDescent="0.35">
      <c r="A14" s="12"/>
      <c r="B14" s="13"/>
      <c r="C14" s="14"/>
      <c r="D14" s="118"/>
      <c r="E14" s="15"/>
      <c r="F14" s="119"/>
      <c r="G14" s="15"/>
      <c r="H14" s="119"/>
    </row>
    <row r="15" spans="1:8" ht="18" customHeight="1" thickBot="1" x14ac:dyDescent="0.35">
      <c r="A15" s="51" t="s">
        <v>11</v>
      </c>
      <c r="B15" s="52" t="s">
        <v>3</v>
      </c>
      <c r="C15" s="53"/>
      <c r="D15" s="54"/>
      <c r="E15" s="55"/>
      <c r="F15" s="55"/>
      <c r="G15" s="55"/>
      <c r="H15" s="56"/>
    </row>
    <row r="16" spans="1:8" ht="18" customHeight="1" thickBot="1" x14ac:dyDescent="0.35">
      <c r="A16" s="57" t="s">
        <v>38</v>
      </c>
      <c r="B16" s="29" t="s">
        <v>12</v>
      </c>
      <c r="C16" s="43"/>
      <c r="D16" s="44"/>
      <c r="E16" s="45"/>
      <c r="F16" s="45"/>
      <c r="G16" s="45"/>
      <c r="H16" s="58"/>
    </row>
    <row r="17" spans="1:9" ht="18" customHeight="1" x14ac:dyDescent="0.25">
      <c r="A17" s="59" t="s">
        <v>24</v>
      </c>
      <c r="B17" s="80" t="s">
        <v>93</v>
      </c>
      <c r="C17" s="133"/>
      <c r="D17" s="123">
        <f>D13*C17</f>
        <v>0</v>
      </c>
      <c r="E17" s="133"/>
      <c r="F17" s="123">
        <f>F13*E17</f>
        <v>0</v>
      </c>
      <c r="G17" s="133"/>
      <c r="H17" s="123">
        <f>H13*G17</f>
        <v>0</v>
      </c>
    </row>
    <row r="18" spans="1:9" ht="18" customHeight="1" x14ac:dyDescent="0.25">
      <c r="A18" s="59" t="s">
        <v>25</v>
      </c>
      <c r="B18" s="80" t="s">
        <v>13</v>
      </c>
      <c r="C18" s="134"/>
      <c r="D18" s="124">
        <f>D13*C18</f>
        <v>0</v>
      </c>
      <c r="E18" s="134"/>
      <c r="F18" s="124">
        <f>F13*E18</f>
        <v>0</v>
      </c>
      <c r="G18" s="134"/>
      <c r="H18" s="124">
        <f>H13*G18</f>
        <v>0</v>
      </c>
    </row>
    <row r="19" spans="1:9" ht="18" customHeight="1" x14ac:dyDescent="0.25">
      <c r="A19" s="59" t="s">
        <v>26</v>
      </c>
      <c r="B19" s="80" t="s">
        <v>14</v>
      </c>
      <c r="C19" s="134"/>
      <c r="D19" s="124">
        <f>D13*C19</f>
        <v>0</v>
      </c>
      <c r="E19" s="134"/>
      <c r="F19" s="124">
        <f>F13*E19</f>
        <v>0</v>
      </c>
      <c r="G19" s="115"/>
      <c r="H19" s="116"/>
    </row>
    <row r="20" spans="1:9" ht="18" customHeight="1" x14ac:dyDescent="0.25">
      <c r="A20" s="59" t="s">
        <v>27</v>
      </c>
      <c r="B20" s="80" t="s">
        <v>15</v>
      </c>
      <c r="C20" s="134"/>
      <c r="D20" s="124">
        <f>D13*C20</f>
        <v>0</v>
      </c>
      <c r="E20" s="134"/>
      <c r="F20" s="124">
        <f>F13*E20</f>
        <v>0</v>
      </c>
      <c r="G20" s="115"/>
      <c r="H20" s="116"/>
    </row>
    <row r="21" spans="1:9" ht="18" customHeight="1" x14ac:dyDescent="0.25">
      <c r="A21" s="59" t="s">
        <v>28</v>
      </c>
      <c r="B21" s="80" t="s">
        <v>16</v>
      </c>
      <c r="C21" s="134"/>
      <c r="D21" s="124">
        <f>D13*C21</f>
        <v>0</v>
      </c>
      <c r="E21" s="134"/>
      <c r="F21" s="124">
        <f>F13*E21</f>
        <v>0</v>
      </c>
      <c r="G21" s="134"/>
      <c r="H21" s="124">
        <f>H13*G21</f>
        <v>0</v>
      </c>
    </row>
    <row r="22" spans="1:9" ht="18" customHeight="1" x14ac:dyDescent="0.25">
      <c r="A22" s="59" t="s">
        <v>29</v>
      </c>
      <c r="B22" s="80" t="s">
        <v>39</v>
      </c>
      <c r="C22" s="134"/>
      <c r="D22" s="124">
        <f>D13*C22</f>
        <v>0</v>
      </c>
      <c r="E22" s="134"/>
      <c r="F22" s="124">
        <f>F13*E22</f>
        <v>0</v>
      </c>
      <c r="G22" s="134"/>
      <c r="H22" s="124">
        <f>H13*G22</f>
        <v>0</v>
      </c>
    </row>
    <row r="23" spans="1:9" ht="18" customHeight="1" x14ac:dyDescent="0.25">
      <c r="A23" s="59" t="s">
        <v>30</v>
      </c>
      <c r="B23" s="81" t="s">
        <v>17</v>
      </c>
      <c r="C23" s="134"/>
      <c r="D23" s="124">
        <f>D13*C23</f>
        <v>0</v>
      </c>
      <c r="E23" s="134"/>
      <c r="F23" s="124">
        <f>F13*E23</f>
        <v>0</v>
      </c>
      <c r="G23" s="134"/>
      <c r="H23" s="124">
        <f>H13*G23</f>
        <v>0</v>
      </c>
    </row>
    <row r="24" spans="1:9" ht="18" customHeight="1" thickBot="1" x14ac:dyDescent="0.3">
      <c r="A24" s="144" t="s">
        <v>18</v>
      </c>
      <c r="B24" s="145"/>
      <c r="C24" s="96">
        <f t="shared" ref="C24:H24" si="0">SUM(C17:C23)</f>
        <v>0</v>
      </c>
      <c r="D24" s="97">
        <f t="shared" si="0"/>
        <v>0</v>
      </c>
      <c r="E24" s="96">
        <f>SUM(E17:E23)</f>
        <v>0</v>
      </c>
      <c r="F24" s="97">
        <f t="shared" si="0"/>
        <v>0</v>
      </c>
      <c r="G24" s="96">
        <f>SUM(G17:G23)</f>
        <v>0</v>
      </c>
      <c r="H24" s="97">
        <f t="shared" si="0"/>
        <v>0</v>
      </c>
    </row>
    <row r="25" spans="1:9" ht="18" customHeight="1" thickBot="1" x14ac:dyDescent="0.35">
      <c r="A25" s="60" t="s">
        <v>36</v>
      </c>
      <c r="B25" s="31" t="s">
        <v>4</v>
      </c>
      <c r="C25" s="47"/>
      <c r="D25" s="47"/>
      <c r="E25" s="48"/>
      <c r="F25" s="48"/>
      <c r="G25" s="48"/>
      <c r="H25" s="86"/>
    </row>
    <row r="26" spans="1:9" ht="18" customHeight="1" x14ac:dyDescent="0.25">
      <c r="A26" s="166" t="s">
        <v>31</v>
      </c>
      <c r="B26" s="82" t="s">
        <v>19</v>
      </c>
      <c r="C26" s="84"/>
      <c r="D26" s="123">
        <f>D13*C26</f>
        <v>0</v>
      </c>
      <c r="E26" s="84"/>
      <c r="F26" s="123">
        <f>E26*F13</f>
        <v>0</v>
      </c>
      <c r="G26" s="84"/>
      <c r="H26" s="123">
        <f>G26*H13</f>
        <v>0</v>
      </c>
    </row>
    <row r="27" spans="1:9" ht="18" customHeight="1" x14ac:dyDescent="0.25">
      <c r="A27" s="166"/>
      <c r="B27" s="83" t="s">
        <v>40</v>
      </c>
      <c r="C27" s="85"/>
      <c r="D27" s="124">
        <f>C27*D13</f>
        <v>0</v>
      </c>
      <c r="E27" s="85"/>
      <c r="F27" s="124">
        <f>E27*F13</f>
        <v>0</v>
      </c>
      <c r="G27" s="85"/>
      <c r="H27" s="124">
        <f>G27*H13</f>
        <v>0</v>
      </c>
    </row>
    <row r="28" spans="1:9" ht="18" customHeight="1" x14ac:dyDescent="0.25">
      <c r="A28" s="166" t="s">
        <v>32</v>
      </c>
      <c r="B28" s="83" t="s">
        <v>20</v>
      </c>
      <c r="C28" s="85"/>
      <c r="D28" s="124">
        <f>D13*C28</f>
        <v>0</v>
      </c>
      <c r="E28" s="85"/>
      <c r="F28" s="124">
        <f>F13*E28</f>
        <v>0</v>
      </c>
      <c r="G28" s="85"/>
      <c r="H28" s="124">
        <f>H13*G28</f>
        <v>0</v>
      </c>
    </row>
    <row r="29" spans="1:9" ht="18" customHeight="1" x14ac:dyDescent="0.25">
      <c r="A29" s="166"/>
      <c r="B29" s="83" t="s">
        <v>41</v>
      </c>
      <c r="C29" s="85"/>
      <c r="D29" s="124">
        <f>D13*C29</f>
        <v>0</v>
      </c>
      <c r="E29" s="85"/>
      <c r="F29" s="124">
        <f>F13*E29</f>
        <v>0</v>
      </c>
      <c r="G29" s="85"/>
      <c r="H29" s="124">
        <f>H13*G29</f>
        <v>0</v>
      </c>
    </row>
    <row r="30" spans="1:9" ht="18" customHeight="1" x14ac:dyDescent="0.25">
      <c r="A30" s="166" t="s">
        <v>33</v>
      </c>
      <c r="B30" s="83" t="s">
        <v>21</v>
      </c>
      <c r="C30" s="85"/>
      <c r="D30" s="124">
        <f>D13*C30</f>
        <v>0</v>
      </c>
      <c r="E30" s="85"/>
      <c r="F30" s="124">
        <f>F13*E30</f>
        <v>0</v>
      </c>
      <c r="G30" s="85"/>
      <c r="H30" s="124">
        <f>H13*G30</f>
        <v>0</v>
      </c>
    </row>
    <row r="31" spans="1:9" ht="18" customHeight="1" x14ac:dyDescent="0.25">
      <c r="A31" s="166"/>
      <c r="B31" s="83" t="s">
        <v>42</v>
      </c>
      <c r="C31" s="85"/>
      <c r="D31" s="124">
        <f>D13*C31</f>
        <v>0</v>
      </c>
      <c r="E31" s="85"/>
      <c r="F31" s="124">
        <f>F13*E31</f>
        <v>0</v>
      </c>
      <c r="G31" s="85"/>
      <c r="H31" s="124">
        <f>H13*G31</f>
        <v>0</v>
      </c>
      <c r="I31" s="2"/>
    </row>
    <row r="32" spans="1:9" ht="18" customHeight="1" x14ac:dyDescent="0.25">
      <c r="A32" s="166" t="s">
        <v>34</v>
      </c>
      <c r="B32" s="83" t="s">
        <v>22</v>
      </c>
      <c r="C32" s="85"/>
      <c r="D32" s="124">
        <f>D13*C32</f>
        <v>0</v>
      </c>
      <c r="E32" s="85"/>
      <c r="F32" s="124">
        <f>F13*E32</f>
        <v>0</v>
      </c>
      <c r="G32" s="85"/>
      <c r="H32" s="124">
        <f>H13*G32</f>
        <v>0</v>
      </c>
      <c r="I32" s="2"/>
    </row>
    <row r="33" spans="1:9" ht="18" customHeight="1" x14ac:dyDescent="0.25">
      <c r="A33" s="166"/>
      <c r="B33" s="83" t="s">
        <v>43</v>
      </c>
      <c r="C33" s="85"/>
      <c r="D33" s="124">
        <f>D13*C33</f>
        <v>0</v>
      </c>
      <c r="E33" s="85"/>
      <c r="F33" s="124">
        <f>F13*E33</f>
        <v>0</v>
      </c>
      <c r="G33" s="85"/>
      <c r="H33" s="124">
        <f>H13*G33</f>
        <v>0</v>
      </c>
      <c r="I33" s="2"/>
    </row>
    <row r="34" spans="1:9" ht="18" customHeight="1" x14ac:dyDescent="0.25">
      <c r="A34" s="166" t="s">
        <v>35</v>
      </c>
      <c r="B34" s="83" t="s">
        <v>44</v>
      </c>
      <c r="C34" s="85"/>
      <c r="D34" s="124">
        <f>D13*C34</f>
        <v>0</v>
      </c>
      <c r="E34" s="85"/>
      <c r="F34" s="124">
        <f>F13*E34</f>
        <v>0</v>
      </c>
      <c r="G34" s="85"/>
      <c r="H34" s="124">
        <f>H13*G34</f>
        <v>0</v>
      </c>
      <c r="I34" s="2"/>
    </row>
    <row r="35" spans="1:9" ht="18" customHeight="1" x14ac:dyDescent="0.25">
      <c r="A35" s="166"/>
      <c r="B35" s="83" t="s">
        <v>45</v>
      </c>
      <c r="C35" s="85"/>
      <c r="D35" s="124">
        <f>D13*C35</f>
        <v>0</v>
      </c>
      <c r="E35" s="85"/>
      <c r="F35" s="124">
        <f>F13*E35</f>
        <v>0</v>
      </c>
      <c r="G35" s="85"/>
      <c r="H35" s="124">
        <f>H13*G35</f>
        <v>0</v>
      </c>
      <c r="I35" s="2"/>
    </row>
    <row r="36" spans="1:9" ht="18" customHeight="1" x14ac:dyDescent="0.25">
      <c r="A36" s="144" t="s">
        <v>46</v>
      </c>
      <c r="B36" s="146"/>
      <c r="C36" s="98">
        <f>SUM(C26:C35)</f>
        <v>0</v>
      </c>
      <c r="D36" s="99">
        <f t="shared" ref="D36:H36" si="1">SUM(D26:D35)</f>
        <v>0</v>
      </c>
      <c r="E36" s="98">
        <f>SUM(E26:E35)</f>
        <v>0</v>
      </c>
      <c r="F36" s="120">
        <f t="shared" si="1"/>
        <v>0</v>
      </c>
      <c r="G36" s="98">
        <f>SUM(G26:G35)</f>
        <v>0</v>
      </c>
      <c r="H36" s="121">
        <f t="shared" si="1"/>
        <v>0</v>
      </c>
      <c r="I36" s="2"/>
    </row>
    <row r="37" spans="1:9" ht="18" customHeight="1" thickBot="1" x14ac:dyDescent="0.3">
      <c r="A37" s="147" t="s">
        <v>97</v>
      </c>
      <c r="B37" s="148"/>
      <c r="C37" s="100">
        <f>C24+C36</f>
        <v>0</v>
      </c>
      <c r="D37" s="101">
        <f t="shared" ref="D37:H37" si="2">D24+D36</f>
        <v>0</v>
      </c>
      <c r="E37" s="100">
        <f>E24+E36</f>
        <v>0</v>
      </c>
      <c r="F37" s="101">
        <f t="shared" si="2"/>
        <v>0</v>
      </c>
      <c r="G37" s="100">
        <f>G24+G36</f>
        <v>0</v>
      </c>
      <c r="H37" s="101">
        <f t="shared" si="2"/>
        <v>0</v>
      </c>
    </row>
    <row r="38" spans="1:9" ht="18" customHeight="1" thickBot="1" x14ac:dyDescent="0.35">
      <c r="A38" s="60" t="s">
        <v>48</v>
      </c>
      <c r="B38" s="79" t="s">
        <v>23</v>
      </c>
      <c r="C38" s="49"/>
      <c r="D38" s="49"/>
      <c r="E38" s="50"/>
      <c r="F38" s="50"/>
      <c r="G38" s="50"/>
      <c r="H38" s="88"/>
    </row>
    <row r="39" spans="1:9" ht="18" customHeight="1" x14ac:dyDescent="0.25">
      <c r="A39" s="59" t="s">
        <v>49</v>
      </c>
      <c r="B39" s="87" t="s">
        <v>6</v>
      </c>
      <c r="C39" s="135"/>
      <c r="D39" s="125">
        <f>C39*D13</f>
        <v>0</v>
      </c>
      <c r="E39" s="135"/>
      <c r="F39" s="125">
        <f>E39*F13</f>
        <v>0</v>
      </c>
      <c r="G39" s="135"/>
      <c r="H39" s="125">
        <f>G39*H13</f>
        <v>0</v>
      </c>
    </row>
    <row r="40" spans="1:9" ht="29.25" customHeight="1" x14ac:dyDescent="0.25">
      <c r="A40" s="59" t="s">
        <v>50</v>
      </c>
      <c r="B40" s="46" t="s">
        <v>91</v>
      </c>
      <c r="C40" s="136"/>
      <c r="D40" s="126">
        <f>C40*D13</f>
        <v>0</v>
      </c>
      <c r="E40" s="136"/>
      <c r="F40" s="126">
        <f>E40*F13</f>
        <v>0</v>
      </c>
      <c r="G40" s="136"/>
      <c r="H40" s="126">
        <f>G40*H13</f>
        <v>0</v>
      </c>
    </row>
    <row r="41" spans="1:9" ht="18" customHeight="1" thickBot="1" x14ac:dyDescent="0.3">
      <c r="A41" s="149" t="s">
        <v>51</v>
      </c>
      <c r="B41" s="150"/>
      <c r="C41" s="102">
        <f t="shared" ref="C41:H41" si="3">SUM(C39:C40)</f>
        <v>0</v>
      </c>
      <c r="D41" s="103">
        <f t="shared" si="3"/>
        <v>0</v>
      </c>
      <c r="E41" s="102">
        <f t="shared" si="3"/>
        <v>0</v>
      </c>
      <c r="F41" s="103">
        <f t="shared" si="3"/>
        <v>0</v>
      </c>
      <c r="G41" s="102">
        <f t="shared" si="3"/>
        <v>0</v>
      </c>
      <c r="H41" s="103">
        <f t="shared" si="3"/>
        <v>0</v>
      </c>
    </row>
    <row r="42" spans="1:9" ht="23.25" customHeight="1" thickBot="1" x14ac:dyDescent="0.3">
      <c r="A42" s="167" t="s">
        <v>94</v>
      </c>
      <c r="B42" s="168"/>
      <c r="C42" s="104">
        <f t="shared" ref="C42:H42" si="4">C37+C41</f>
        <v>0</v>
      </c>
      <c r="D42" s="105">
        <f t="shared" si="4"/>
        <v>0</v>
      </c>
      <c r="E42" s="104">
        <f t="shared" si="4"/>
        <v>0</v>
      </c>
      <c r="F42" s="105">
        <f t="shared" si="4"/>
        <v>0</v>
      </c>
      <c r="G42" s="104">
        <f t="shared" si="4"/>
        <v>0</v>
      </c>
      <c r="H42" s="105">
        <f t="shared" si="4"/>
        <v>0</v>
      </c>
    </row>
    <row r="43" spans="1:9" ht="20.25" customHeight="1" thickBot="1" x14ac:dyDescent="0.35">
      <c r="A43" s="17"/>
      <c r="B43" s="18"/>
      <c r="C43" s="19"/>
      <c r="D43" s="9"/>
      <c r="E43" s="9"/>
      <c r="F43" s="9"/>
      <c r="G43" s="9"/>
      <c r="H43" s="9"/>
    </row>
    <row r="44" spans="1:9" ht="18" customHeight="1" thickBot="1" x14ac:dyDescent="0.35">
      <c r="A44" s="61" t="s">
        <v>52</v>
      </c>
      <c r="B44" s="62" t="s">
        <v>7</v>
      </c>
      <c r="C44" s="63"/>
      <c r="D44" s="64"/>
      <c r="E44" s="64"/>
      <c r="F44" s="64"/>
      <c r="G44" s="64"/>
      <c r="H44" s="65"/>
    </row>
    <row r="45" spans="1:9" ht="38.25" customHeight="1" x14ac:dyDescent="0.25">
      <c r="A45" s="66" t="s">
        <v>53</v>
      </c>
      <c r="B45" s="122" t="s">
        <v>54</v>
      </c>
      <c r="C45" s="135"/>
      <c r="D45" s="125">
        <f>D13*C45</f>
        <v>0</v>
      </c>
      <c r="E45" s="135"/>
      <c r="F45" s="125">
        <f>F13*E45</f>
        <v>0</v>
      </c>
      <c r="G45" s="135"/>
      <c r="H45" s="125">
        <f>H13*G45</f>
        <v>0</v>
      </c>
    </row>
    <row r="46" spans="1:9" ht="18" customHeight="1" x14ac:dyDescent="0.25">
      <c r="A46" s="66" t="s">
        <v>55</v>
      </c>
      <c r="B46" s="46" t="s">
        <v>56</v>
      </c>
      <c r="C46" s="136"/>
      <c r="D46" s="126">
        <f>C46*D13</f>
        <v>0</v>
      </c>
      <c r="E46" s="136"/>
      <c r="F46" s="126">
        <f>E46*F13</f>
        <v>0</v>
      </c>
      <c r="G46" s="136"/>
      <c r="H46" s="126">
        <f>G46*H13</f>
        <v>0</v>
      </c>
    </row>
    <row r="47" spans="1:9" ht="18" customHeight="1" x14ac:dyDescent="0.25">
      <c r="A47" s="66" t="s">
        <v>57</v>
      </c>
      <c r="B47" s="46" t="s">
        <v>58</v>
      </c>
      <c r="C47" s="136"/>
      <c r="D47" s="126">
        <f>C47*D13</f>
        <v>0</v>
      </c>
      <c r="E47" s="136"/>
      <c r="F47" s="126">
        <f>E47*F13</f>
        <v>0</v>
      </c>
      <c r="G47" s="136"/>
      <c r="H47" s="126">
        <f>G47*H13</f>
        <v>0</v>
      </c>
    </row>
    <row r="48" spans="1:9" ht="18" customHeight="1" thickBot="1" x14ac:dyDescent="0.3">
      <c r="A48" s="67" t="s">
        <v>59</v>
      </c>
      <c r="B48" s="89" t="s">
        <v>60</v>
      </c>
      <c r="C48" s="137"/>
      <c r="D48" s="127">
        <f>C48*D13</f>
        <v>0</v>
      </c>
      <c r="E48" s="137"/>
      <c r="F48" s="127">
        <f>E48*F13</f>
        <v>0</v>
      </c>
      <c r="G48" s="137"/>
      <c r="H48" s="127">
        <f>G48*H13</f>
        <v>0</v>
      </c>
    </row>
    <row r="49" spans="1:8" ht="19.5" customHeight="1" thickBot="1" x14ac:dyDescent="0.3">
      <c r="A49" s="167" t="s">
        <v>95</v>
      </c>
      <c r="B49" s="168"/>
      <c r="C49" s="104">
        <f t="shared" ref="C49:H49" si="5">SUM(C45:C48)</f>
        <v>0</v>
      </c>
      <c r="D49" s="105">
        <f t="shared" si="5"/>
        <v>0</v>
      </c>
      <c r="E49" s="104">
        <f t="shared" si="5"/>
        <v>0</v>
      </c>
      <c r="F49" s="105">
        <f t="shared" si="5"/>
        <v>0</v>
      </c>
      <c r="G49" s="104">
        <f t="shared" si="5"/>
        <v>0</v>
      </c>
      <c r="H49" s="105">
        <f t="shared" si="5"/>
        <v>0</v>
      </c>
    </row>
    <row r="50" spans="1:8" ht="8.25" customHeight="1" thickBot="1" x14ac:dyDescent="0.3">
      <c r="A50" s="10"/>
      <c r="B50" s="20"/>
      <c r="C50" s="21"/>
      <c r="D50" s="22"/>
      <c r="E50" s="21"/>
      <c r="F50" s="22"/>
      <c r="G50" s="23"/>
      <c r="H50" s="23"/>
    </row>
    <row r="51" spans="1:8" ht="18" customHeight="1" x14ac:dyDescent="0.3">
      <c r="A51" s="61" t="s">
        <v>61</v>
      </c>
      <c r="B51" s="68" t="s">
        <v>8</v>
      </c>
      <c r="C51" s="69"/>
      <c r="D51" s="70"/>
      <c r="E51" s="70"/>
      <c r="F51" s="70"/>
      <c r="G51" s="70"/>
      <c r="H51" s="71"/>
    </row>
    <row r="52" spans="1:8" ht="18" customHeight="1" thickBot="1" x14ac:dyDescent="0.35">
      <c r="A52" s="60" t="s">
        <v>62</v>
      </c>
      <c r="B52" s="31" t="s">
        <v>63</v>
      </c>
      <c r="C52" s="93"/>
      <c r="D52" s="94"/>
      <c r="E52" s="94"/>
      <c r="F52" s="94"/>
      <c r="G52" s="94"/>
      <c r="H52" s="95"/>
    </row>
    <row r="53" spans="1:8" ht="18" customHeight="1" x14ac:dyDescent="0.25">
      <c r="A53" s="66" t="s">
        <v>64</v>
      </c>
      <c r="B53" s="90" t="s">
        <v>66</v>
      </c>
      <c r="C53" s="135"/>
      <c r="D53" s="125">
        <f>C53*D13</f>
        <v>0</v>
      </c>
      <c r="E53" s="135"/>
      <c r="F53" s="125">
        <f>E53*F13</f>
        <v>0</v>
      </c>
      <c r="G53" s="135"/>
      <c r="H53" s="125">
        <f>G53*H13</f>
        <v>0</v>
      </c>
    </row>
    <row r="54" spans="1:8" ht="25.5" x14ac:dyDescent="0.25">
      <c r="A54" s="66" t="s">
        <v>65</v>
      </c>
      <c r="B54" s="91" t="s">
        <v>67</v>
      </c>
      <c r="C54" s="136"/>
      <c r="D54" s="126">
        <f>C54*D13</f>
        <v>0</v>
      </c>
      <c r="E54" s="136"/>
      <c r="F54" s="126">
        <f>E54*F13</f>
        <v>0</v>
      </c>
      <c r="G54" s="136"/>
      <c r="H54" s="126">
        <f>G54*H13</f>
        <v>0</v>
      </c>
    </row>
    <row r="55" spans="1:8" ht="18" customHeight="1" x14ac:dyDescent="0.25">
      <c r="A55" s="147" t="s">
        <v>90</v>
      </c>
      <c r="B55" s="151"/>
      <c r="C55" s="106">
        <f t="shared" ref="C55:H55" si="6">SUM(C53:C54)</f>
        <v>0</v>
      </c>
      <c r="D55" s="107">
        <f t="shared" si="6"/>
        <v>0</v>
      </c>
      <c r="E55" s="106">
        <f t="shared" si="6"/>
        <v>0</v>
      </c>
      <c r="F55" s="107">
        <f t="shared" si="6"/>
        <v>0</v>
      </c>
      <c r="G55" s="106">
        <f t="shared" si="6"/>
        <v>0</v>
      </c>
      <c r="H55" s="107">
        <f t="shared" si="6"/>
        <v>0</v>
      </c>
    </row>
    <row r="56" spans="1:8" ht="18" customHeight="1" thickBot="1" x14ac:dyDescent="0.35">
      <c r="A56" s="72" t="s">
        <v>68</v>
      </c>
      <c r="B56" s="92" t="s">
        <v>69</v>
      </c>
      <c r="C56" s="138"/>
      <c r="D56" s="128">
        <f>C56*D13</f>
        <v>0</v>
      </c>
      <c r="E56" s="138"/>
      <c r="F56" s="128">
        <f>E56*F13</f>
        <v>0</v>
      </c>
      <c r="G56" s="138"/>
      <c r="H56" s="128">
        <f>G56*H13</f>
        <v>0</v>
      </c>
    </row>
    <row r="57" spans="1:8" ht="18" customHeight="1" x14ac:dyDescent="0.3">
      <c r="A57" s="60" t="s">
        <v>70</v>
      </c>
      <c r="B57" s="31" t="s">
        <v>71</v>
      </c>
      <c r="C57" s="110"/>
      <c r="D57" s="111"/>
      <c r="E57" s="112"/>
      <c r="F57" s="113"/>
      <c r="G57" s="114"/>
      <c r="H57" s="113"/>
    </row>
    <row r="58" spans="1:8" ht="18" customHeight="1" x14ac:dyDescent="0.25">
      <c r="A58" s="73" t="s">
        <v>73</v>
      </c>
      <c r="B58" s="90" t="s">
        <v>72</v>
      </c>
      <c r="C58" s="136"/>
      <c r="D58" s="126">
        <f>C58*D13</f>
        <v>0</v>
      </c>
      <c r="E58" s="136"/>
      <c r="F58" s="126">
        <f>E58*F13</f>
        <v>0</v>
      </c>
      <c r="G58" s="136"/>
      <c r="H58" s="126">
        <f>G58*H13</f>
        <v>0</v>
      </c>
    </row>
    <row r="59" spans="1:8" ht="18" customHeight="1" x14ac:dyDescent="0.25">
      <c r="A59" s="66" t="s">
        <v>74</v>
      </c>
      <c r="B59" s="91" t="s">
        <v>75</v>
      </c>
      <c r="C59" s="136"/>
      <c r="D59" s="126">
        <f>C59*D13</f>
        <v>0</v>
      </c>
      <c r="E59" s="136"/>
      <c r="F59" s="126">
        <f>E59*F13</f>
        <v>0</v>
      </c>
      <c r="G59" s="136"/>
      <c r="H59" s="126">
        <f>G59*H13</f>
        <v>0</v>
      </c>
    </row>
    <row r="60" spans="1:8" ht="18" customHeight="1" thickBot="1" x14ac:dyDescent="0.3">
      <c r="A60" s="147" t="s">
        <v>92</v>
      </c>
      <c r="B60" s="151"/>
      <c r="C60" s="100">
        <f t="shared" ref="C60:H60" si="7">SUM(C58:C59)</f>
        <v>0</v>
      </c>
      <c r="D60" s="101">
        <f t="shared" si="7"/>
        <v>0</v>
      </c>
      <c r="E60" s="100">
        <f t="shared" si="7"/>
        <v>0</v>
      </c>
      <c r="F60" s="101">
        <f t="shared" si="7"/>
        <v>0</v>
      </c>
      <c r="G60" s="100">
        <f t="shared" si="7"/>
        <v>0</v>
      </c>
      <c r="H60" s="101">
        <f t="shared" si="7"/>
        <v>0</v>
      </c>
    </row>
    <row r="61" spans="1:8" ht="18" customHeight="1" x14ac:dyDescent="0.3">
      <c r="A61" s="60" t="s">
        <v>76</v>
      </c>
      <c r="B61" s="31" t="s">
        <v>5</v>
      </c>
      <c r="C61" s="139"/>
      <c r="D61" s="129">
        <f>C61*D13</f>
        <v>0</v>
      </c>
      <c r="E61" s="139"/>
      <c r="F61" s="129">
        <f>E61*F13</f>
        <v>0</v>
      </c>
      <c r="G61" s="139"/>
      <c r="H61" s="129">
        <f>G61*H13</f>
        <v>0</v>
      </c>
    </row>
    <row r="62" spans="1:8" ht="18" customHeight="1" x14ac:dyDescent="0.3">
      <c r="A62" s="60" t="s">
        <v>77</v>
      </c>
      <c r="B62" s="31" t="s">
        <v>89</v>
      </c>
      <c r="C62" s="140"/>
      <c r="D62" s="130">
        <f>C62*D13</f>
        <v>0</v>
      </c>
      <c r="E62" s="140"/>
      <c r="F62" s="130">
        <f>E62*F13</f>
        <v>0</v>
      </c>
      <c r="G62" s="140"/>
      <c r="H62" s="130">
        <f>G62*H13</f>
        <v>0</v>
      </c>
    </row>
    <row r="63" spans="1:8" ht="18" customHeight="1" x14ac:dyDescent="0.3">
      <c r="A63" s="60" t="s">
        <v>78</v>
      </c>
      <c r="B63" s="31" t="s">
        <v>79</v>
      </c>
      <c r="C63" s="140"/>
      <c r="D63" s="130">
        <f>C63*D13</f>
        <v>0</v>
      </c>
      <c r="E63" s="140"/>
      <c r="F63" s="130">
        <f>E63*F13</f>
        <v>0</v>
      </c>
      <c r="G63" s="140"/>
      <c r="H63" s="130">
        <f>G63*H13</f>
        <v>0</v>
      </c>
    </row>
    <row r="64" spans="1:8" ht="18" customHeight="1" x14ac:dyDescent="0.3">
      <c r="A64" s="60" t="s">
        <v>80</v>
      </c>
      <c r="B64" s="31" t="s">
        <v>81</v>
      </c>
      <c r="C64" s="140"/>
      <c r="D64" s="130">
        <f>C64*D13</f>
        <v>0</v>
      </c>
      <c r="E64" s="140"/>
      <c r="F64" s="130">
        <f>E64*F13</f>
        <v>0</v>
      </c>
      <c r="G64" s="140"/>
      <c r="H64" s="130">
        <f>G64*H13</f>
        <v>0</v>
      </c>
    </row>
    <row r="65" spans="1:8" ht="18" customHeight="1" thickBot="1" x14ac:dyDescent="0.35">
      <c r="A65" s="72" t="s">
        <v>82</v>
      </c>
      <c r="B65" s="92" t="s">
        <v>83</v>
      </c>
      <c r="C65" s="138"/>
      <c r="D65" s="128">
        <f>C65*D13</f>
        <v>0</v>
      </c>
      <c r="E65" s="138"/>
      <c r="F65" s="128">
        <f>E65*F13</f>
        <v>0</v>
      </c>
      <c r="G65" s="138"/>
      <c r="H65" s="128">
        <f>G65*H13</f>
        <v>0</v>
      </c>
    </row>
    <row r="66" spans="1:8" ht="31.5" customHeight="1" thickBot="1" x14ac:dyDescent="0.3">
      <c r="A66" s="142" t="s">
        <v>96</v>
      </c>
      <c r="B66" s="143"/>
      <c r="C66" s="104">
        <f t="shared" ref="C66:H66" si="8">C55+C56+C60+C61+C62+C63+C64+C65</f>
        <v>0</v>
      </c>
      <c r="D66" s="105">
        <f t="shared" si="8"/>
        <v>0</v>
      </c>
      <c r="E66" s="104">
        <f t="shared" si="8"/>
        <v>0</v>
      </c>
      <c r="F66" s="105">
        <f t="shared" si="8"/>
        <v>0</v>
      </c>
      <c r="G66" s="104">
        <f t="shared" si="8"/>
        <v>0</v>
      </c>
      <c r="H66" s="105">
        <f t="shared" si="8"/>
        <v>0</v>
      </c>
    </row>
    <row r="67" spans="1:8" ht="21.75" customHeight="1" thickBot="1" x14ac:dyDescent="0.3">
      <c r="A67" s="75"/>
      <c r="B67" s="76"/>
      <c r="C67" s="21"/>
      <c r="D67" s="22"/>
      <c r="E67" s="24"/>
      <c r="F67" s="23"/>
      <c r="G67" s="23"/>
      <c r="H67" s="23"/>
    </row>
    <row r="68" spans="1:8" ht="21.75" customHeight="1" thickBot="1" x14ac:dyDescent="0.35">
      <c r="A68" s="77" t="s">
        <v>84</v>
      </c>
      <c r="B68" s="78" t="s">
        <v>100</v>
      </c>
      <c r="C68" s="132">
        <f>C13+C42+C49+C66</f>
        <v>1</v>
      </c>
      <c r="D68" s="131">
        <f>C68*D13</f>
        <v>0</v>
      </c>
      <c r="E68" s="132">
        <f>E13+E42+E49+E66</f>
        <v>1</v>
      </c>
      <c r="F68" s="131">
        <f>E68*F13</f>
        <v>0</v>
      </c>
      <c r="G68" s="132">
        <f>G13+G42+G49+G66</f>
        <v>1</v>
      </c>
      <c r="H68" s="131">
        <f>G68*H13</f>
        <v>0</v>
      </c>
    </row>
    <row r="69" spans="1:8" ht="26.25" customHeight="1" thickBot="1" x14ac:dyDescent="0.35">
      <c r="A69" s="12"/>
      <c r="B69" s="32"/>
      <c r="C69" s="21"/>
      <c r="D69" s="22"/>
      <c r="E69" s="25"/>
      <c r="F69" s="30"/>
      <c r="G69" s="26"/>
      <c r="H69" s="30"/>
    </row>
    <row r="70" spans="1:8" ht="21" customHeight="1" thickBot="1" x14ac:dyDescent="0.35">
      <c r="A70" s="77" t="s">
        <v>85</v>
      </c>
      <c r="B70" s="78" t="s">
        <v>86</v>
      </c>
      <c r="C70" s="141"/>
      <c r="D70" s="131">
        <f>C70*D13</f>
        <v>0</v>
      </c>
      <c r="E70" s="141"/>
      <c r="F70" s="131">
        <f>E70*F13</f>
        <v>0</v>
      </c>
      <c r="G70" s="141"/>
      <c r="H70" s="131">
        <f>G70*H13</f>
        <v>0</v>
      </c>
    </row>
    <row r="71" spans="1:8" ht="21" customHeight="1" thickBot="1" x14ac:dyDescent="0.35">
      <c r="A71" s="12"/>
      <c r="B71" s="32"/>
      <c r="C71" s="39"/>
      <c r="D71" s="40"/>
      <c r="E71" s="39"/>
      <c r="F71" s="40"/>
      <c r="G71" s="41"/>
      <c r="H71" s="42"/>
    </row>
    <row r="72" spans="1:8" ht="21" customHeight="1" thickBot="1" x14ac:dyDescent="0.35">
      <c r="A72" s="77" t="s">
        <v>87</v>
      </c>
      <c r="B72" s="78" t="s">
        <v>88</v>
      </c>
      <c r="C72" s="141"/>
      <c r="D72" s="131">
        <f>C72*D13</f>
        <v>0</v>
      </c>
      <c r="E72" s="141"/>
      <c r="F72" s="131">
        <f>E72*F13</f>
        <v>0</v>
      </c>
      <c r="G72" s="141"/>
      <c r="H72" s="131">
        <f>G72*H13</f>
        <v>0</v>
      </c>
    </row>
    <row r="73" spans="1:8" ht="21" customHeight="1" thickBot="1" x14ac:dyDescent="0.35">
      <c r="A73" s="12"/>
      <c r="B73" s="32"/>
      <c r="C73" s="21"/>
      <c r="D73" s="22"/>
      <c r="E73" s="21"/>
      <c r="F73" s="22"/>
      <c r="G73" s="26"/>
      <c r="H73" s="30"/>
    </row>
    <row r="74" spans="1:8" ht="24.75" customHeight="1" thickBot="1" x14ac:dyDescent="0.3">
      <c r="A74" s="153" t="s">
        <v>98</v>
      </c>
      <c r="B74" s="154"/>
      <c r="C74" s="108">
        <f>SUM(C68:C72)</f>
        <v>1</v>
      </c>
      <c r="D74" s="109">
        <f>SUM(D68:D72)</f>
        <v>0</v>
      </c>
      <c r="E74" s="108">
        <f>SUM(E68:E72)</f>
        <v>1</v>
      </c>
      <c r="F74" s="109">
        <f>SUM(F68:F73)</f>
        <v>0</v>
      </c>
      <c r="G74" s="108">
        <f>SUM(G68:G72)</f>
        <v>1</v>
      </c>
      <c r="H74" s="109">
        <f>SUM(H68:H73)</f>
        <v>0</v>
      </c>
    </row>
    <row r="75" spans="1:8" ht="18" customHeight="1" x14ac:dyDescent="0.3">
      <c r="A75" s="8"/>
      <c r="B75" s="9"/>
      <c r="C75" s="9"/>
      <c r="D75" s="9"/>
      <c r="E75" s="9"/>
      <c r="F75" s="9"/>
      <c r="G75" s="9"/>
      <c r="H75" s="9"/>
    </row>
    <row r="76" spans="1:8" ht="18" customHeight="1" x14ac:dyDescent="0.25">
      <c r="B76" s="3"/>
      <c r="C76" s="3"/>
      <c r="D76" s="3"/>
      <c r="E76" s="3"/>
      <c r="F76" s="3"/>
      <c r="G76" s="3"/>
      <c r="H76" s="3"/>
    </row>
  </sheetData>
  <sheetProtection algorithmName="SHA-512" hashValue="VORybyxANfh64OUKmd68o6Pv+PQAMptEI/sL/4oLiDkfZI+0lE33U3hrkuYkCG12N83UJBIwCfi86DZUQoVATA==" saltValue="BETHFOFNkob0jAzkkjkldw==" spinCount="100000" sheet="1" objects="1" scenarios="1"/>
  <mergeCells count="23">
    <mergeCell ref="A6:H6"/>
    <mergeCell ref="A74:B74"/>
    <mergeCell ref="A1:H1"/>
    <mergeCell ref="B3:H3"/>
    <mergeCell ref="B4:H4"/>
    <mergeCell ref="C11:D11"/>
    <mergeCell ref="E11:F11"/>
    <mergeCell ref="G11:H11"/>
    <mergeCell ref="A26:A27"/>
    <mergeCell ref="A28:A29"/>
    <mergeCell ref="A30:A31"/>
    <mergeCell ref="A32:A33"/>
    <mergeCell ref="A34:A35"/>
    <mergeCell ref="A42:B42"/>
    <mergeCell ref="A8:F8"/>
    <mergeCell ref="A49:B49"/>
    <mergeCell ref="A66:B66"/>
    <mergeCell ref="A24:B24"/>
    <mergeCell ref="A36:B36"/>
    <mergeCell ref="A37:B37"/>
    <mergeCell ref="A41:B41"/>
    <mergeCell ref="A55:B55"/>
    <mergeCell ref="A60:B60"/>
  </mergeCells>
  <pageMargins left="0.70866141732283472" right="0.31496062992125984" top="1.1023622047244095" bottom="0.78740157480314965" header="0.31496062992125984" footer="0.31496062992125984"/>
  <pageSetup paperSize="9" scale="73" fitToHeight="0" orientation="portrait" r:id="rId1"/>
  <headerFooter>
    <oddHeader>&amp;L&amp;"Arial,Standard"Rettungsdienst Teltow-Fläming
Eigenbetrieb des Landkreises Teltow-Fläming&amp;"Arial,Fett"
Vergabe Nr 81 01.11.81 / VIII/2026
Reinigungsleistungen für den Rettungsdienst Teltow-Fläming</oddHeader>
    <oddFooter>&amp;C&amp;"-,Fett"&amp;9Kalkulation Stundenverrechnungssatz UHR&amp;"-,Standard"
Seite &amp;P von &amp;N</oddFooter>
  </headerFooter>
  <rowBreaks count="1" manualBreakCount="1">
    <brk id="49" max="16383" man="1"/>
  </rowBreaks>
  <ignoredErrors>
    <ignoredError sqref="A19:A23 A25:A26 A28 A30 A32 A34 A38:A40 A46:A48 A56:A59 A61:A6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SVS UHR </vt:lpstr>
      <vt:lpstr>'SVS UHR '!Druckbereich</vt:lpstr>
      <vt:lpstr>'SVS UHR '!Drucktitel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30, Kreis TF</dc:creator>
  <cp:lastModifiedBy>Klose, I., RD, Kreis TF</cp:lastModifiedBy>
  <cp:lastPrinted>2026-06-12T12:40:11Z</cp:lastPrinted>
  <dcterms:created xsi:type="dcterms:W3CDTF">2020-03-09T13:08:15Z</dcterms:created>
  <dcterms:modified xsi:type="dcterms:W3CDTF">2026-06-12T12:40:59Z</dcterms:modified>
</cp:coreProperties>
</file>